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15456" windowHeight="7992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I7" i="1"/>
  <c r="I4"/>
  <c r="I16"/>
  <c r="H16"/>
  <c r="I13"/>
  <c r="H13"/>
  <c r="H7"/>
  <c r="H4"/>
  <c r="G15"/>
  <c r="G14"/>
  <c r="G12"/>
  <c r="G11"/>
  <c r="G6"/>
  <c r="G5"/>
  <c r="G3"/>
  <c r="G2"/>
</calcChain>
</file>

<file path=xl/sharedStrings.xml><?xml version="1.0" encoding="utf-8"?>
<sst xmlns="http://schemas.openxmlformats.org/spreadsheetml/2006/main" count="54" uniqueCount="30">
  <si>
    <t xml:space="preserve"> </t>
  </si>
  <si>
    <t xml:space="preserve">Cylinders </t>
  </si>
  <si>
    <t>Number 1</t>
  </si>
  <si>
    <t>Number 2</t>
  </si>
  <si>
    <t>Number 3</t>
  </si>
  <si>
    <t>Number 4</t>
  </si>
  <si>
    <t xml:space="preserve">Alt/Temp </t>
  </si>
  <si>
    <t>CHT</t>
  </si>
  <si>
    <t>Fuel Hr</t>
  </si>
  <si>
    <t xml:space="preserve">  </t>
  </si>
  <si>
    <t>6500/68 degrees</t>
  </si>
  <si>
    <t xml:space="preserve">With Boot/69 degrees </t>
  </si>
  <si>
    <t>9500/58 degrees</t>
  </si>
  <si>
    <t>2600 RPM</t>
  </si>
  <si>
    <t>2650 RPM</t>
  </si>
  <si>
    <t xml:space="preserve">Test in cooler air </t>
  </si>
  <si>
    <t xml:space="preserve">6500/ 58 degrees </t>
  </si>
  <si>
    <t>with Boot/58 degrees</t>
  </si>
  <si>
    <t xml:space="preserve">9500/45 degrees </t>
  </si>
  <si>
    <t>with boot/44 degrees</t>
  </si>
  <si>
    <t>2650RPM</t>
  </si>
  <si>
    <t>CYL DELTA</t>
  </si>
  <si>
    <t>FUEL DELTA ----&gt;</t>
  </si>
  <si>
    <t>&lt;--- Avg Speed</t>
  </si>
  <si>
    <t>Note:  A CHT Delta of 51 or 48 is too high.  It should be more like 20.</t>
  </si>
  <si>
    <t>Note:  Your fuel consumption went up yet your speed went down.  Not good.</t>
  </si>
  <si>
    <t>Speed Kts</t>
  </si>
  <si>
    <t>Note:  A CHT Delta of 42 or 44 is too high.  It should be more like 20.</t>
  </si>
  <si>
    <t>Note:  A CHT Delta of 34 or 44 is too high.  It should be more like 20.  Getting better.</t>
  </si>
  <si>
    <t xml:space="preserve">What is missing from this data is the data WITHOUT the Mod.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</si>
</sst>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Alignment="1">
      <alignment horizontal="left" wrapText="1"/>
    </xf>
    <xf numFmtId="0" fontId="2" fillId="0" borderId="0" xfId="0" applyFont="1"/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 applyProtection="1">
      <alignment horizontal="center" wrapText="1" readingOrder="1"/>
      <protection locked="0"/>
    </xf>
    <xf numFmtId="0" fontId="2" fillId="0" borderId="0" xfId="0" applyNumberFormat="1" applyFont="1" applyAlignment="1" applyProtection="1">
      <alignment horizontal="center" readingOrder="1"/>
      <protection locked="0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wrapText="1"/>
    </xf>
    <xf numFmtId="1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right"/>
    </xf>
    <xf numFmtId="49" fontId="4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A8" sqref="A8:G8"/>
    </sheetView>
  </sheetViews>
  <sheetFormatPr defaultColWidth="9.109375" defaultRowHeight="13.2"/>
  <cols>
    <col min="1" max="1" width="24" style="3" bestFit="1" customWidth="1"/>
    <col min="2" max="2" width="9.5546875" style="2" customWidth="1"/>
    <col min="3" max="3" width="20" style="3" customWidth="1"/>
    <col min="4" max="4" width="19.6640625" style="2" customWidth="1"/>
    <col min="5" max="5" width="19.44140625" style="4" customWidth="1"/>
    <col min="6" max="6" width="26.88671875" style="2" bestFit="1" customWidth="1"/>
    <col min="7" max="7" width="8.109375" style="10" customWidth="1"/>
    <col min="8" max="8" width="9.109375" style="10"/>
    <col min="9" max="9" width="12.6640625" style="10" customWidth="1"/>
    <col min="10" max="10" width="72.5546875" style="2" customWidth="1"/>
    <col min="11" max="16384" width="9.109375" style="2"/>
  </cols>
  <sheetData>
    <row r="1" spans="1:10" s="14" customFormat="1" ht="26.4">
      <c r="A1" s="13" t="s">
        <v>6</v>
      </c>
      <c r="B1" s="14" t="s">
        <v>1</v>
      </c>
      <c r="C1" s="13" t="s">
        <v>2</v>
      </c>
      <c r="D1" s="14" t="s">
        <v>3</v>
      </c>
      <c r="E1" s="8" t="s">
        <v>4</v>
      </c>
      <c r="F1" s="14" t="s">
        <v>5</v>
      </c>
      <c r="G1" s="8" t="s">
        <v>21</v>
      </c>
      <c r="H1" s="14" t="s">
        <v>8</v>
      </c>
      <c r="I1" s="14" t="s">
        <v>26</v>
      </c>
    </row>
    <row r="2" spans="1:10">
      <c r="A2" s="1" t="s">
        <v>10</v>
      </c>
      <c r="B2" s="8" t="s">
        <v>7</v>
      </c>
      <c r="C2" s="6">
        <v>377</v>
      </c>
      <c r="D2" s="7">
        <v>393</v>
      </c>
      <c r="E2" s="6">
        <v>418</v>
      </c>
      <c r="F2" s="7">
        <v>428</v>
      </c>
      <c r="G2" s="9">
        <f>F2-C2</f>
        <v>51</v>
      </c>
      <c r="H2" s="10">
        <v>10.1</v>
      </c>
      <c r="I2" s="10">
        <v>136</v>
      </c>
      <c r="J2" s="2" t="s">
        <v>24</v>
      </c>
    </row>
    <row r="3" spans="1:10">
      <c r="A3" s="3" t="s">
        <v>11</v>
      </c>
      <c r="B3" s="4"/>
      <c r="C3" s="6">
        <v>388</v>
      </c>
      <c r="D3" s="7">
        <v>401</v>
      </c>
      <c r="E3" s="6">
        <v>422</v>
      </c>
      <c r="F3" s="7">
        <v>436</v>
      </c>
      <c r="G3" s="9">
        <f>F3-C3</f>
        <v>48</v>
      </c>
      <c r="H3" s="10">
        <v>10.9</v>
      </c>
      <c r="I3" s="10">
        <v>134</v>
      </c>
      <c r="J3" s="2" t="s">
        <v>25</v>
      </c>
    </row>
    <row r="4" spans="1:10">
      <c r="A4" s="3" t="s">
        <v>13</v>
      </c>
      <c r="B4" s="4" t="s">
        <v>0</v>
      </c>
      <c r="C4" s="6" t="s">
        <v>0</v>
      </c>
      <c r="D4" s="6" t="s">
        <v>9</v>
      </c>
      <c r="E4" s="6" t="s">
        <v>0</v>
      </c>
      <c r="F4" s="19" t="s">
        <v>22</v>
      </c>
      <c r="G4" s="19"/>
      <c r="H4" s="17">
        <f>H3-H2</f>
        <v>0.80000000000000071</v>
      </c>
      <c r="I4" s="17">
        <f>AVERAGE(I2:I3)</f>
        <v>135</v>
      </c>
      <c r="J4" s="18" t="s">
        <v>23</v>
      </c>
    </row>
    <row r="5" spans="1:10">
      <c r="A5" s="3" t="s">
        <v>12</v>
      </c>
      <c r="B5" s="4"/>
      <c r="C5" s="6">
        <v>385</v>
      </c>
      <c r="D5" s="7">
        <v>395</v>
      </c>
      <c r="E5" s="6">
        <v>420</v>
      </c>
      <c r="F5" s="7">
        <v>432</v>
      </c>
      <c r="G5" s="9">
        <f>F5-C5</f>
        <v>47</v>
      </c>
      <c r="H5" s="10">
        <v>10.5</v>
      </c>
      <c r="I5" s="10">
        <v>140</v>
      </c>
    </row>
    <row r="6" spans="1:10">
      <c r="A6" s="3" t="s">
        <v>11</v>
      </c>
      <c r="B6" s="4" t="s">
        <v>0</v>
      </c>
      <c r="C6" s="6">
        <v>386</v>
      </c>
      <c r="D6" s="6">
        <v>403</v>
      </c>
      <c r="E6" s="6">
        <v>424</v>
      </c>
      <c r="F6" s="6">
        <v>438</v>
      </c>
      <c r="G6" s="9">
        <f>F6-C6</f>
        <v>52</v>
      </c>
      <c r="H6" s="10">
        <v>10.9</v>
      </c>
      <c r="I6" s="10">
        <v>138</v>
      </c>
    </row>
    <row r="7" spans="1:10">
      <c r="A7" s="3" t="s">
        <v>14</v>
      </c>
      <c r="B7" s="4"/>
      <c r="C7" s="5"/>
      <c r="F7" s="19" t="s">
        <v>22</v>
      </c>
      <c r="G7" s="19"/>
      <c r="H7" s="17">
        <f>H6-H5</f>
        <v>0.40000000000000036</v>
      </c>
      <c r="I7" s="17">
        <f>AVERAGE(I5:I6)</f>
        <v>139</v>
      </c>
      <c r="J7" s="18" t="s">
        <v>23</v>
      </c>
    </row>
    <row r="8" spans="1:10" ht="55.5" customHeight="1">
      <c r="A8" s="20" t="s">
        <v>29</v>
      </c>
      <c r="B8" s="20"/>
      <c r="C8" s="20"/>
      <c r="D8" s="20"/>
      <c r="E8" s="20"/>
      <c r="F8" s="20"/>
      <c r="G8" s="20"/>
      <c r="H8" s="16"/>
    </row>
    <row r="9" spans="1:10">
      <c r="A9" s="3" t="s">
        <v>15</v>
      </c>
      <c r="B9" s="4"/>
    </row>
    <row r="10" spans="1:10" ht="26.4">
      <c r="A10" s="13" t="s">
        <v>6</v>
      </c>
      <c r="B10" s="14" t="s">
        <v>1</v>
      </c>
      <c r="C10" s="13" t="s">
        <v>2</v>
      </c>
      <c r="D10" s="14" t="s">
        <v>3</v>
      </c>
      <c r="E10" s="8" t="s">
        <v>4</v>
      </c>
      <c r="F10" s="14" t="s">
        <v>5</v>
      </c>
      <c r="G10" s="8" t="s">
        <v>21</v>
      </c>
      <c r="H10" s="14" t="s">
        <v>8</v>
      </c>
      <c r="I10" s="14" t="s">
        <v>26</v>
      </c>
    </row>
    <row r="11" spans="1:10">
      <c r="A11" s="3" t="s">
        <v>16</v>
      </c>
      <c r="B11" s="8" t="s">
        <v>7</v>
      </c>
      <c r="C11" s="15">
        <v>376</v>
      </c>
      <c r="D11" s="12">
        <v>389</v>
      </c>
      <c r="E11" s="11">
        <v>402</v>
      </c>
      <c r="F11" s="12">
        <v>418</v>
      </c>
      <c r="G11" s="9">
        <f>F11-C11</f>
        <v>42</v>
      </c>
      <c r="H11" s="10">
        <v>9.8000000000000007</v>
      </c>
      <c r="I11" s="10">
        <v>138</v>
      </c>
      <c r="J11" s="2" t="s">
        <v>27</v>
      </c>
    </row>
    <row r="12" spans="1:10">
      <c r="A12" s="3" t="s">
        <v>17</v>
      </c>
      <c r="B12" s="4" t="s">
        <v>0</v>
      </c>
      <c r="C12" s="15">
        <v>378</v>
      </c>
      <c r="D12" s="12">
        <v>391</v>
      </c>
      <c r="E12" s="11">
        <v>410</v>
      </c>
      <c r="F12" s="12">
        <v>422</v>
      </c>
      <c r="G12" s="9">
        <f>F12-C12</f>
        <v>44</v>
      </c>
      <c r="H12" s="10">
        <v>10.8</v>
      </c>
      <c r="I12" s="10">
        <v>136</v>
      </c>
      <c r="J12" s="2" t="s">
        <v>25</v>
      </c>
    </row>
    <row r="13" spans="1:10">
      <c r="A13" s="3" t="s">
        <v>13</v>
      </c>
      <c r="C13" s="11"/>
      <c r="D13" s="12"/>
      <c r="E13" s="11"/>
      <c r="F13" s="19" t="s">
        <v>22</v>
      </c>
      <c r="G13" s="19"/>
      <c r="H13" s="17">
        <f>H12-H11</f>
        <v>1</v>
      </c>
      <c r="I13" s="17">
        <f>AVERAGE(I11:I12)</f>
        <v>137</v>
      </c>
      <c r="J13" s="18" t="s">
        <v>23</v>
      </c>
    </row>
    <row r="14" spans="1:10">
      <c r="A14" s="3" t="s">
        <v>18</v>
      </c>
      <c r="C14" s="15">
        <v>376</v>
      </c>
      <c r="D14" s="12">
        <v>388</v>
      </c>
      <c r="E14" s="11">
        <v>401</v>
      </c>
      <c r="F14" s="12">
        <v>410</v>
      </c>
      <c r="G14" s="9">
        <f>F14-C14</f>
        <v>34</v>
      </c>
      <c r="H14" s="10">
        <v>9.5</v>
      </c>
      <c r="I14" s="10">
        <v>142</v>
      </c>
      <c r="J14" s="2" t="s">
        <v>28</v>
      </c>
    </row>
    <row r="15" spans="1:10">
      <c r="A15" s="3" t="s">
        <v>19</v>
      </c>
      <c r="C15" s="15">
        <v>378</v>
      </c>
      <c r="D15" s="12">
        <v>393</v>
      </c>
      <c r="E15" s="11">
        <v>412</v>
      </c>
      <c r="F15" s="12">
        <v>422</v>
      </c>
      <c r="G15" s="9">
        <f>F15-C15</f>
        <v>44</v>
      </c>
      <c r="H15" s="10">
        <v>10.8</v>
      </c>
      <c r="I15" s="10">
        <v>139</v>
      </c>
      <c r="J15" s="2" t="s">
        <v>25</v>
      </c>
    </row>
    <row r="16" spans="1:10">
      <c r="A16" s="3" t="s">
        <v>20</v>
      </c>
      <c r="F16" s="19" t="s">
        <v>22</v>
      </c>
      <c r="G16" s="19"/>
      <c r="H16" s="17">
        <f>H15-H14</f>
        <v>1.3000000000000007</v>
      </c>
      <c r="I16" s="17">
        <f>AVERAGE(I14:I15)</f>
        <v>140.5</v>
      </c>
      <c r="J16" s="18" t="s">
        <v>23</v>
      </c>
    </row>
  </sheetData>
  <mergeCells count="5">
    <mergeCell ref="F7:G7"/>
    <mergeCell ref="F4:G4"/>
    <mergeCell ref="F13:G13"/>
    <mergeCell ref="F16:G16"/>
    <mergeCell ref="A8:G8"/>
  </mergeCells>
  <phoneticPr fontId="3" type="noConversion"/>
  <printOptions gridLines="1"/>
  <pageMargins left="0.7" right="0.7" top="0.75" bottom="0.75" header="0.3" footer="0.3"/>
  <pageSetup orientation="landscape" horizontalDpi="0" verticalDpi="0" r:id="rId1"/>
  <headerFooter>
    <oddHeader>&amp;C&amp;18Antioch Auto Group
2012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Debbie</dc:creator>
  <cp:lastModifiedBy>Owner</cp:lastModifiedBy>
  <cp:lastPrinted>2012-05-14T05:15:48Z</cp:lastPrinted>
  <dcterms:created xsi:type="dcterms:W3CDTF">2012-05-07T23:05:49Z</dcterms:created>
  <dcterms:modified xsi:type="dcterms:W3CDTF">2012-10-16T17:34:31Z</dcterms:modified>
</cp:coreProperties>
</file>